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VFE_SES" sheetId="1" r:id="rId4"/>
    <sheet state="visible" name="ERT_VFE_FAB" sheetId="2" r:id="rId5"/>
    <sheet state="visible" name="ERT_VFE_LOC" sheetId="3" r:id="rId6"/>
    <sheet state="visible" name="Change Log" sheetId="4" r:id="rId7"/>
  </sheets>
  <definedNames/>
  <calcPr/>
</workbook>
</file>

<file path=xl/sharedStrings.xml><?xml version="1.0" encoding="utf-8"?>
<sst xmlns="http://schemas.openxmlformats.org/spreadsheetml/2006/main" count="115" uniqueCount="65">
  <si>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</si>
  <si>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</si>
  <si>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</si>
  <si>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</si>
  <si>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</si>
  <si>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</si>
  <si>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</si>
  <si>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</si>
  <si>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</si>
  <si>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</si>
  <si>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Vertical en-route flight efficiency</t>
  </si>
  <si>
    <t>Entity</t>
  </si>
  <si>
    <t>Year</t>
  </si>
  <si>
    <t>Total distance (km)</t>
  </si>
  <si>
    <t>Distance flown at altitudes ≥ Requested FL - 1000 ft</t>
  </si>
  <si>
    <t>Indicator (%)</t>
  </si>
  <si>
    <t>SES AREA (RP4)</t>
  </si>
  <si>
    <t>2025</t>
  </si>
  <si>
    <t>2026</t>
  </si>
  <si>
    <t>2027</t>
  </si>
  <si>
    <t>2028</t>
  </si>
  <si>
    <t>2029</t>
  </si>
  <si>
    <t xml:space="preserve">EUROCONTROL </t>
  </si>
  <si>
    <t>FAB level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</si>
  <si>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</si>
  <si>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</si>
  <si>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</si>
  <si>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</si>
  <si>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</si>
  <si>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</si>
  <si>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</si>
  <si>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</si>
  <si>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</si>
  <si>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State (FIR)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</si>
  <si>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</si>
  <si>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</si>
  <si>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</si>
  <si>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</si>
  <si>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</si>
  <si>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</si>
  <si>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</si>
  <si>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</si>
  <si>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</si>
  <si>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</si>
  <si>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</si>
  <si>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</si>
  <si>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</si>
  <si>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</si>
  <si>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</si>
  <si>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</si>
  <si>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</si>
  <si>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</si>
  <si>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</si>
  <si>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 Continental</t>
  </si>
  <si>
    <t>Poland</t>
  </si>
  <si>
    <t>Portugal Continental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</si>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</sst>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&quot; &quot;mmm&quot; &quot;yyyy"/>
    <numFmt numFmtId="165" formatCode="m/d/yyyy"/>
    <numFmt numFmtId="166" formatCode="d mmm yyyy"/>
    <numFmt numFmtId="167" formatCode="d mmm. yyyy"/>
    <numFmt numFmtId="168" formatCode="0.0%"/>
    <numFmt numFmtId="169" formatCode="mmm yyyy"/>
  </numFmts>
  <fonts count="18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3F3F3"/>
      <name val="Calibri"/>
    </font>
    <font>
      <b/>
      <sz val="9.0"/>
      <color rgb="FF396EA2"/>
      <name val="Arial"/>
    </font>
    <font>
      <b/>
      <sz val="10.0"/>
      <color rgb="FF396EA2"/>
      <name val="Calibri"/>
    </font>
    <font>
      <u/>
      <sz val="9.0"/>
      <color rgb="FF396EA2"/>
      <name val="Arial"/>
    </font>
    <font>
      <b/>
      <sz val="9.0"/>
      <color rgb="FFC00000"/>
      <name val="Arial"/>
    </font>
    <font>
      <b/>
      <sz val="10.0"/>
      <color rgb="FFC00000"/>
      <name val="Arial"/>
    </font>
    <font>
      <sz val="8.0"/>
      <color rgb="FFF3F3F3"/>
      <name val="Arial"/>
    </font>
    <font>
      <sz val="9.0"/>
      <color rgb="FF000000"/>
      <name val="Arial"/>
    </font>
    <font>
      <sz val="9.0"/>
      <color rgb="FFFFFFFF"/>
      <name val="Calibri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13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3" fillId="0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3" fontId="5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shrinkToFit="0" wrapText="0"/>
    </xf>
    <xf borderId="5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6" numFmtId="49" xfId="0" applyAlignment="1" applyBorder="1" applyFont="1" applyNumberFormat="1">
      <alignment shrinkToFit="0" vertical="center" wrapText="0"/>
    </xf>
    <xf borderId="9" fillId="3" fontId="6" numFmtId="0" xfId="0" applyAlignment="1" applyBorder="1" applyFont="1">
      <alignment horizontal="center" readingOrder="0" shrinkToFit="0" vertical="center" wrapText="0"/>
    </xf>
    <xf borderId="10" fillId="3" fontId="6" numFmtId="0" xfId="0" applyAlignment="1" applyBorder="1" applyFont="1">
      <alignment horizontal="center" readingOrder="0" shrinkToFit="0" vertical="center" wrapText="0"/>
    </xf>
    <xf borderId="8" fillId="4" fontId="8" numFmtId="0" xfId="0" applyAlignment="1" applyBorder="1" applyFill="1" applyFont="1">
      <alignment horizontal="center" shrinkToFit="0" vertical="center" wrapText="1"/>
    </xf>
    <xf borderId="8" fillId="4" fontId="8" numFmtId="49" xfId="0" applyAlignment="1" applyBorder="1" applyFont="1" applyNumberFormat="1">
      <alignment horizontal="center" shrinkToFit="0" vertical="center" wrapText="1"/>
    </xf>
    <xf borderId="8" fillId="4" fontId="8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6" numFmtId="49" xfId="0" applyAlignment="1" applyFont="1" applyNumberFormat="1">
      <alignment horizontal="center" readingOrder="0" shrinkToFit="0" wrapText="1"/>
    </xf>
    <xf borderId="0" fillId="0" fontId="6" numFmtId="3" xfId="0" applyAlignment="1" applyFont="1" applyNumberFormat="1">
      <alignment readingOrder="0" shrinkToFit="0" wrapText="1"/>
    </xf>
    <xf borderId="0" fillId="0" fontId="6" numFmtId="168" xfId="0" applyAlignment="1" applyFont="1" applyNumberFormat="1">
      <alignment readingOrder="0" shrinkToFit="0" wrapText="1"/>
    </xf>
    <xf borderId="0" fillId="0" fontId="6" numFmtId="10" xfId="0" applyAlignment="1" applyFont="1" applyNumberFormat="1">
      <alignment readingOrder="0"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1" fillId="2" fontId="9" numFmtId="0" xfId="0" applyAlignment="1" applyBorder="1" applyFont="1">
      <alignment readingOrder="0" shrinkToFit="0" wrapText="0"/>
    </xf>
    <xf borderId="1" fillId="2" fontId="10" numFmtId="0" xfId="0" applyAlignment="1" applyBorder="1" applyFont="1">
      <alignment horizontal="left" shrinkToFit="0" wrapText="0"/>
    </xf>
    <xf borderId="3" fillId="2" fontId="1" numFmtId="0" xfId="0" applyAlignment="1" applyBorder="1" applyFont="1">
      <alignment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3" fillId="2" fontId="10" numFmtId="0" xfId="0" applyAlignment="1" applyBorder="1" applyFont="1">
      <alignment horizontal="left" shrinkToFit="0" wrapText="0"/>
    </xf>
    <xf borderId="3" fillId="3" fontId="11" numFmtId="0" xfId="0" applyAlignment="1" applyBorder="1" applyFont="1">
      <alignment horizontal="left" readingOrder="0" shrinkToFit="0" wrapText="0"/>
    </xf>
    <xf borderId="5" fillId="3" fontId="0" numFmtId="0" xfId="0" applyAlignment="1" applyBorder="1" applyFont="1">
      <alignment shrinkToFit="0" wrapText="1"/>
    </xf>
    <xf borderId="6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shrinkToFit="0" wrapText="1"/>
    </xf>
    <xf borderId="5" fillId="3" fontId="12" numFmtId="0" xfId="0" applyAlignment="1" applyBorder="1" applyFont="1">
      <alignment readingOrder="0" shrinkToFit="0" wrapText="0"/>
    </xf>
    <xf borderId="5" fillId="3" fontId="13" numFmtId="0" xfId="0" applyAlignment="1" applyBorder="1" applyFont="1">
      <alignment horizontal="center" readingOrder="0" shrinkToFit="0" wrapText="1"/>
    </xf>
    <xf borderId="8" fillId="4" fontId="14" numFmtId="0" xfId="0" applyAlignment="1" applyBorder="1" applyFont="1">
      <alignment horizontal="center" readingOrder="0" shrinkToFit="0" vertical="center" wrapText="1"/>
    </xf>
    <xf borderId="8" fillId="5" fontId="6" numFmtId="0" xfId="0" applyAlignment="1" applyBorder="1" applyFill="1" applyFont="1">
      <alignment readingOrder="0" shrinkToFit="0" vertical="center" wrapText="0"/>
    </xf>
    <xf borderId="8" fillId="5" fontId="15" numFmtId="3" xfId="0" applyAlignment="1" applyBorder="1" applyFont="1" applyNumberFormat="1">
      <alignment horizontal="center" readingOrder="0" shrinkToFit="0" vertical="center" wrapText="0"/>
    </xf>
    <xf borderId="8" fillId="5" fontId="6" numFmtId="168" xfId="0" applyAlignment="1" applyBorder="1" applyFont="1" applyNumberFormat="1">
      <alignment horizontal="center" readingOrder="0" shrinkToFit="0" vertical="center" wrapText="0"/>
    </xf>
    <xf borderId="5" fillId="3" fontId="0" numFmtId="0" xfId="0" applyAlignment="1" applyBorder="1" applyFont="1">
      <alignment readingOrder="0" shrinkToFit="0" wrapText="1"/>
    </xf>
    <xf borderId="11" fillId="3" fontId="0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vertical="center" wrapText="0"/>
    </xf>
    <xf borderId="8" fillId="3" fontId="6" numFmtId="3" xfId="0" applyAlignment="1" applyBorder="1" applyFont="1" applyNumberFormat="1">
      <alignment horizontal="right" readingOrder="0" shrinkToFit="0" vertical="center" wrapText="0"/>
    </xf>
    <xf borderId="8" fillId="3" fontId="15" numFmtId="168" xfId="0" applyAlignment="1" applyBorder="1" applyFont="1" applyNumberFormat="1">
      <alignment horizontal="right" readingOrder="0" shrinkToFit="0" vertical="center" wrapText="0"/>
    </xf>
    <xf borderId="8" fillId="3" fontId="6" numFmtId="0" xfId="0" applyAlignment="1" applyBorder="1" applyFont="1">
      <alignment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10" xfId="0" applyAlignment="1" applyFont="1" applyNumberFormat="1">
      <alignment horizontal="center" readingOrder="0" shrinkToFit="0" vertical="center" wrapText="0"/>
    </xf>
    <xf borderId="0" fillId="6" fontId="16" numFmtId="0" xfId="0" applyAlignment="1" applyFill="1" applyFont="1">
      <alignment shrinkToFit="0" wrapText="0"/>
    </xf>
    <xf borderId="0" fillId="6" fontId="16" numFmtId="0" xfId="0" applyAlignment="1" applyFont="1">
      <alignment horizontal="center" shrinkToFit="0" wrapText="0"/>
    </xf>
    <xf borderId="0" fillId="3" fontId="17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17" numFmtId="164" xfId="0" applyAlignment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  <xf borderId="0" fillId="3" fontId="17" numFmtId="164" xfId="0" applyAlignment="1" applyFont="1" applyNumberFormat="1">
      <alignment horizontal="center" vertical="bottom"/>
    </xf>
    <xf borderId="0" fillId="3" fontId="6" numFmtId="169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5.25"/>
    <col customWidth="1" min="5" max="5" width="11.5"/>
    <col customWidth="1" min="6" max="6" width="11.13"/>
    <col customWidth="1" min="7" max="7" width="10.5"/>
  </cols>
  <sheetData>
    <row r="1" ht="12.0" customHeight="1">
      <c r="A1" s="1" t="s">
        <v>0</v>
      </c>
      <c r="B1" s="2" t="s">
        <v>1</v>
      </c>
      <c r="C1" s="1" t="s">
        <v>2</v>
      </c>
      <c r="D1" s="3">
        <v>45658.0</v>
      </c>
      <c r="E1" s="1" t="s">
        <v>3</v>
      </c>
      <c r="F1" s="4" t="str">
        <f>HYPERLINK("https://www.eurocontrol.int/prudata/dashboard/metadata/vertical-ert-flight-efficiency/","Avg. vertical en-route flight efficiency")</f>
        <v>Avg. vertical en-route flight efficiency</v>
      </c>
      <c r="G1" s="5"/>
    </row>
    <row r="2" ht="12.0" customHeight="1">
      <c r="A2" s="6" t="s">
        <v>4</v>
      </c>
      <c r="B2" s="7">
        <v>46220.0</v>
      </c>
      <c r="C2" s="8" t="s">
        <v>5</v>
      </c>
      <c r="D2" s="9">
        <v>46203.0</v>
      </c>
      <c r="E2" s="6" t="s">
        <v>6</v>
      </c>
      <c r="F2" s="10" t="s">
        <v>7</v>
      </c>
      <c r="G2" s="11"/>
    </row>
    <row r="3" ht="12.0" customHeight="1">
      <c r="A3" s="12"/>
      <c r="B3" s="13"/>
      <c r="C3" s="14" t="s">
        <v>8</v>
      </c>
      <c r="D3" s="14" t="s">
        <v>8</v>
      </c>
      <c r="E3" s="14" t="s">
        <v>9</v>
      </c>
      <c r="F3" s="14" t="s">
        <v>8</v>
      </c>
      <c r="G3" s="14" t="s">
        <v>9</v>
      </c>
    </row>
    <row r="4" ht="13.5" customHeight="1">
      <c r="A4" s="15" t="s">
        <v>10</v>
      </c>
      <c r="B4" s="16"/>
      <c r="C4" s="17"/>
      <c r="D4" s="18"/>
      <c r="E4" s="18"/>
      <c r="F4" s="14" t="s">
        <v>8</v>
      </c>
      <c r="G4" s="14" t="s">
        <v>8</v>
      </c>
    </row>
    <row r="5" ht="38.25" customHeight="1">
      <c r="A5" s="19" t="s">
        <v>11</v>
      </c>
      <c r="B5" s="20" t="s">
        <v>12</v>
      </c>
      <c r="C5" s="21" t="s">
        <v>13</v>
      </c>
      <c r="D5" s="21" t="s">
        <v>14</v>
      </c>
      <c r="E5" s="21" t="s">
        <v>15</v>
      </c>
      <c r="F5" s="14" t="s">
        <v>8</v>
      </c>
      <c r="G5" s="14" t="s">
        <v>9</v>
      </c>
    </row>
    <row r="6" ht="12.75" customHeight="1">
      <c r="A6" s="22" t="s">
        <v>16</v>
      </c>
      <c r="B6" s="23" t="s">
        <v>17</v>
      </c>
      <c r="C6" s="24">
        <v>3.546845188E9</v>
      </c>
      <c r="D6" s="24">
        <v>2.709915408E9</v>
      </c>
      <c r="E6" s="25">
        <f t="shared" ref="E6:E7" si="1">D6/C6</f>
        <v>0.7640354355</v>
      </c>
      <c r="F6" s="14" t="s">
        <v>8</v>
      </c>
      <c r="G6" s="14" t="s">
        <v>9</v>
      </c>
    </row>
    <row r="7" ht="12.75" customHeight="1">
      <c r="A7" s="22" t="s">
        <v>16</v>
      </c>
      <c r="B7" s="23" t="s">
        <v>18</v>
      </c>
      <c r="C7" s="24">
        <v>3.642180446E9</v>
      </c>
      <c r="D7" s="24">
        <v>2.796680388E9</v>
      </c>
      <c r="E7" s="25">
        <f t="shared" si="1"/>
        <v>0.7678588223</v>
      </c>
      <c r="F7" s="14" t="s">
        <v>8</v>
      </c>
      <c r="G7" s="14" t="s">
        <v>9</v>
      </c>
    </row>
    <row r="8" ht="12.75" customHeight="1">
      <c r="A8" s="22" t="s">
        <v>16</v>
      </c>
      <c r="B8" s="23" t="s">
        <v>19</v>
      </c>
      <c r="C8" s="24"/>
      <c r="D8" s="24"/>
      <c r="E8" s="26"/>
      <c r="F8" s="14" t="s">
        <v>8</v>
      </c>
      <c r="G8" s="14" t="s">
        <v>9</v>
      </c>
    </row>
    <row r="9" ht="12.75" customHeight="1">
      <c r="A9" s="22" t="s">
        <v>16</v>
      </c>
      <c r="B9" s="23" t="s">
        <v>20</v>
      </c>
      <c r="C9" s="24"/>
      <c r="D9" s="24"/>
      <c r="E9" s="26"/>
      <c r="F9" s="14" t="s">
        <v>8</v>
      </c>
      <c r="G9" s="14" t="s">
        <v>9</v>
      </c>
    </row>
    <row r="10" ht="12.75" customHeight="1">
      <c r="A10" s="22" t="s">
        <v>16</v>
      </c>
      <c r="B10" s="23" t="s">
        <v>21</v>
      </c>
      <c r="C10" s="24"/>
      <c r="D10" s="24"/>
      <c r="E10" s="26"/>
      <c r="F10" s="14" t="s">
        <v>8</v>
      </c>
      <c r="G10" s="14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2.75"/>
    <col customWidth="1" min="3" max="3" width="15.5"/>
    <col customWidth="1" min="4" max="4" width="10.25"/>
    <col customWidth="1" min="5" max="5" width="10.75"/>
    <col customWidth="1" min="6" max="6" width="9.75"/>
  </cols>
  <sheetData>
    <row r="1" ht="12.75" customHeight="1">
      <c r="A1" s="27" t="s">
        <v>0</v>
      </c>
      <c r="B1" s="28" t="s">
        <v>22</v>
      </c>
      <c r="C1" s="29" t="s">
        <v>8</v>
      </c>
      <c r="D1" s="3">
        <v>46023.0</v>
      </c>
      <c r="E1" s="30" t="s">
        <v>3</v>
      </c>
      <c r="F1" s="4" t="str">
        <f>HYPERLINK("https://www.eurocontrol.int/prudata/dashboard/metadata/vertical-ert-flight-efficiency/","Avg. vertical en-route flight efficiency")</f>
        <v>Avg. vertical en-route flight efficiency</v>
      </c>
    </row>
    <row r="2" ht="12.75" customHeight="1">
      <c r="A2" s="31" t="s">
        <v>4</v>
      </c>
      <c r="B2" s="32">
        <f>ERT_VFE_SES!B2</f>
        <v>46220</v>
      </c>
      <c r="C2" s="8" t="s">
        <v>5</v>
      </c>
      <c r="D2" s="9">
        <f>ERT_VFE_SES!D2</f>
        <v>46203</v>
      </c>
      <c r="E2" s="33" t="s">
        <v>6</v>
      </c>
      <c r="F2" s="34" t="s">
        <v>7</v>
      </c>
    </row>
    <row r="3" ht="12.75" customHeight="1">
      <c r="A3" s="35"/>
      <c r="B3" s="36"/>
      <c r="C3" s="35"/>
      <c r="D3" s="35"/>
      <c r="E3" s="35"/>
      <c r="F3" s="37"/>
    </row>
    <row r="4" ht="13.5" customHeight="1">
      <c r="A4" s="38" t="s">
        <v>8</v>
      </c>
      <c r="B4" s="39" t="s">
        <v>8</v>
      </c>
      <c r="C4" s="35"/>
      <c r="D4" s="35"/>
      <c r="E4" s="35"/>
      <c r="F4" s="37"/>
    </row>
    <row r="5" ht="25.5" customHeight="1">
      <c r="A5" s="40" t="s">
        <v>23</v>
      </c>
      <c r="B5" s="21" t="s">
        <v>13</v>
      </c>
      <c r="C5" s="21" t="s">
        <v>14</v>
      </c>
      <c r="D5" s="21" t="s">
        <v>15</v>
      </c>
      <c r="E5" s="35"/>
      <c r="F5" s="37"/>
    </row>
    <row r="6" ht="12.75" customHeight="1">
      <c r="A6" s="41" t="s">
        <v>16</v>
      </c>
      <c r="B6" s="42">
        <v>3.642180446E9</v>
      </c>
      <c r="C6" s="42">
        <v>2.796680388E9</v>
      </c>
      <c r="D6" s="43">
        <f t="shared" ref="D6:D15" si="1">C6/B6</f>
        <v>0.7678588223</v>
      </c>
      <c r="E6" s="35"/>
      <c r="F6" s="37"/>
    </row>
    <row r="7" ht="12.75" customHeight="1">
      <c r="A7" s="41" t="s">
        <v>24</v>
      </c>
      <c r="B7" s="42">
        <v>1.1473072E8</v>
      </c>
      <c r="C7" s="42">
        <v>8.7552804E7</v>
      </c>
      <c r="D7" s="43">
        <f t="shared" si="1"/>
        <v>0.7631156154</v>
      </c>
      <c r="E7" s="35"/>
      <c r="F7" s="37"/>
    </row>
    <row r="8" ht="12.75" customHeight="1">
      <c r="A8" s="41" t="s">
        <v>25</v>
      </c>
      <c r="B8" s="42">
        <v>6.65570467E8</v>
      </c>
      <c r="C8" s="42">
        <v>4.878551E8</v>
      </c>
      <c r="D8" s="43">
        <f t="shared" si="1"/>
        <v>0.7329879016</v>
      </c>
      <c r="E8" s="35"/>
      <c r="F8" s="37"/>
    </row>
    <row r="9" ht="12.75" customHeight="1">
      <c r="A9" s="41" t="s">
        <v>26</v>
      </c>
      <c r="B9" s="42">
        <v>2.69911351E8</v>
      </c>
      <c r="C9" s="42">
        <v>2.11397673E8</v>
      </c>
      <c r="D9" s="43">
        <f t="shared" si="1"/>
        <v>0.783211496</v>
      </c>
      <c r="E9" s="35"/>
      <c r="F9" s="37"/>
    </row>
    <row r="10" ht="12.75" customHeight="1">
      <c r="A10" s="41" t="s">
        <v>27</v>
      </c>
      <c r="B10" s="42">
        <v>1.1571126E8</v>
      </c>
      <c r="C10" s="42">
        <v>9.0689329E7</v>
      </c>
      <c r="D10" s="43">
        <f t="shared" si="1"/>
        <v>0.7837554357</v>
      </c>
      <c r="E10" s="35"/>
      <c r="F10" s="37"/>
    </row>
    <row r="11" ht="12.75" customHeight="1">
      <c r="A11" s="41" t="s">
        <v>28</v>
      </c>
      <c r="B11" s="42">
        <v>4.24265572E8</v>
      </c>
      <c r="C11" s="42">
        <v>3.28803137E8</v>
      </c>
      <c r="D11" s="43">
        <f t="shared" si="1"/>
        <v>0.7749936801</v>
      </c>
      <c r="E11" s="35"/>
      <c r="F11" s="37"/>
    </row>
    <row r="12" ht="12.75" customHeight="1">
      <c r="A12" s="41" t="s">
        <v>29</v>
      </c>
      <c r="B12" s="42">
        <v>1.282658516E9</v>
      </c>
      <c r="C12" s="42">
        <v>1.007542127E9</v>
      </c>
      <c r="D12" s="43">
        <f t="shared" si="1"/>
        <v>0.7855108078</v>
      </c>
      <c r="E12" s="35"/>
      <c r="F12" s="37"/>
    </row>
    <row r="13" ht="12.75" customHeight="1">
      <c r="A13" s="41" t="s">
        <v>30</v>
      </c>
      <c r="B13" s="42">
        <v>1.035055E8</v>
      </c>
      <c r="C13" s="42">
        <v>8.0431113E7</v>
      </c>
      <c r="D13" s="43">
        <f t="shared" si="1"/>
        <v>0.7770709093</v>
      </c>
      <c r="E13" s="35"/>
      <c r="F13" s="37"/>
    </row>
    <row r="14" ht="12.75" customHeight="1">
      <c r="A14" s="41" t="s">
        <v>31</v>
      </c>
      <c r="B14" s="42">
        <v>6.03950198E8</v>
      </c>
      <c r="C14" s="42">
        <v>4.52678014E8</v>
      </c>
      <c r="D14" s="43">
        <f t="shared" si="1"/>
        <v>0.749528712</v>
      </c>
      <c r="E14" s="35"/>
      <c r="F14" s="37"/>
    </row>
    <row r="15" ht="12.75" customHeight="1">
      <c r="A15" s="41" t="s">
        <v>32</v>
      </c>
      <c r="B15" s="42">
        <v>3.03406738E8</v>
      </c>
      <c r="C15" s="42">
        <v>2.41989247E8</v>
      </c>
      <c r="D15" s="43">
        <f t="shared" si="1"/>
        <v>0.7975737408</v>
      </c>
      <c r="E15" s="35"/>
      <c r="F15" s="3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5"/>
    <col customWidth="1" min="2" max="2" width="12.75"/>
    <col customWidth="1" min="3" max="3" width="17.88"/>
    <col customWidth="1" min="4" max="4" width="10.25"/>
    <col customWidth="1" min="5" max="5" width="10.75"/>
    <col customWidth="1" min="6" max="6" width="9.63"/>
  </cols>
  <sheetData>
    <row r="1" ht="12.75" customHeight="1">
      <c r="A1" s="27" t="s">
        <v>0</v>
      </c>
      <c r="B1" s="28" t="s">
        <v>22</v>
      </c>
      <c r="C1" s="29" t="s">
        <v>8</v>
      </c>
      <c r="D1" s="3">
        <v>46023.0</v>
      </c>
      <c r="E1" s="30" t="s">
        <v>3</v>
      </c>
      <c r="F1" s="4" t="str">
        <f>HYPERLINK("https://www.eurocontrol.int/prudata/dashboard/metadata/vertical-ert-flight-efficiency/","Avg. vertical en-route flight efficiency")</f>
        <v>Avg. vertical en-route flight efficiency</v>
      </c>
    </row>
    <row r="2" ht="12.75" customHeight="1">
      <c r="A2" s="31" t="s">
        <v>4</v>
      </c>
      <c r="B2" s="32">
        <f>ERT_VFE_SES!B2</f>
        <v>46220</v>
      </c>
      <c r="C2" s="8" t="s">
        <v>5</v>
      </c>
      <c r="D2" s="9">
        <f>ERT_VFE_SES!D2</f>
        <v>46203</v>
      </c>
      <c r="E2" s="33" t="s">
        <v>6</v>
      </c>
      <c r="F2" s="34" t="s">
        <v>7</v>
      </c>
    </row>
    <row r="3" ht="12.75" customHeight="1">
      <c r="A3" s="35"/>
      <c r="B3" s="36"/>
      <c r="C3" s="35"/>
      <c r="D3" s="35"/>
      <c r="E3" s="44" t="s">
        <v>9</v>
      </c>
      <c r="F3" s="44" t="s">
        <v>8</v>
      </c>
    </row>
    <row r="4" ht="13.5" customHeight="1">
      <c r="A4" s="39" t="s">
        <v>8</v>
      </c>
      <c r="B4" s="39" t="s">
        <v>8</v>
      </c>
      <c r="C4" s="35"/>
      <c r="D4" s="35"/>
      <c r="E4" s="35"/>
      <c r="F4" s="45"/>
    </row>
    <row r="5" ht="25.5" customHeight="1">
      <c r="A5" s="40" t="s">
        <v>33</v>
      </c>
      <c r="B5" s="21" t="s">
        <v>13</v>
      </c>
      <c r="C5" s="21" t="s">
        <v>14</v>
      </c>
      <c r="D5" s="21" t="s">
        <v>15</v>
      </c>
      <c r="E5" s="45"/>
      <c r="F5" s="45"/>
    </row>
    <row r="6" ht="12.75" customHeight="1">
      <c r="A6" s="46" t="s">
        <v>34</v>
      </c>
      <c r="B6" s="47">
        <v>1.11117258E8</v>
      </c>
      <c r="C6" s="47">
        <v>8.6254133E7</v>
      </c>
      <c r="D6" s="48">
        <f t="shared" ref="D6:D33" si="1">C6/B6</f>
        <v>0.7762442536</v>
      </c>
      <c r="E6" s="45"/>
      <c r="F6" s="45"/>
    </row>
    <row r="7" ht="12.75" customHeight="1">
      <c r="A7" s="49" t="s">
        <v>35</v>
      </c>
      <c r="B7" s="47">
        <v>5.4338415E7</v>
      </c>
      <c r="C7" s="47">
        <v>4.1622456E7</v>
      </c>
      <c r="D7" s="48">
        <f t="shared" si="1"/>
        <v>0.7659858316</v>
      </c>
      <c r="E7" s="45"/>
      <c r="F7" s="45"/>
    </row>
    <row r="8" ht="12.75" customHeight="1">
      <c r="A8" s="49" t="s">
        <v>36</v>
      </c>
      <c r="B8" s="47">
        <v>1.14443226E8</v>
      </c>
      <c r="C8" s="47">
        <v>8.8720522E7</v>
      </c>
      <c r="D8" s="48">
        <f t="shared" si="1"/>
        <v>0.7752361158</v>
      </c>
      <c r="E8" s="45"/>
      <c r="F8" s="45"/>
    </row>
    <row r="9" ht="12.75" customHeight="1">
      <c r="A9" s="49" t="s">
        <v>37</v>
      </c>
      <c r="B9" s="47">
        <v>9.7221088E7</v>
      </c>
      <c r="C9" s="47">
        <v>7.3292487E7</v>
      </c>
      <c r="D9" s="48">
        <f t="shared" si="1"/>
        <v>0.7538743755</v>
      </c>
      <c r="E9" s="45"/>
      <c r="F9" s="45"/>
    </row>
    <row r="10" ht="12.75" customHeight="1">
      <c r="A10" s="49" t="s">
        <v>38</v>
      </c>
      <c r="B10" s="47">
        <v>5.5729256E7</v>
      </c>
      <c r="C10" s="47">
        <v>3.8441798E7</v>
      </c>
      <c r="D10" s="48">
        <f t="shared" si="1"/>
        <v>0.6897956434</v>
      </c>
      <c r="E10" s="45"/>
      <c r="F10" s="45"/>
    </row>
    <row r="11" ht="12.75" customHeight="1">
      <c r="A11" s="49" t="s">
        <v>39</v>
      </c>
      <c r="B11" s="47">
        <v>6.2260831E7</v>
      </c>
      <c r="C11" s="47">
        <v>4.9336953E7</v>
      </c>
      <c r="D11" s="48">
        <f t="shared" si="1"/>
        <v>0.7924236186</v>
      </c>
      <c r="E11" s="45"/>
      <c r="F11" s="45"/>
    </row>
    <row r="12" ht="12.75" customHeight="1">
      <c r="A12" s="49" t="s">
        <v>40</v>
      </c>
      <c r="B12" s="47">
        <v>3.9873146E7</v>
      </c>
      <c r="C12" s="47">
        <v>3.1412753E7</v>
      </c>
      <c r="D12" s="48">
        <f t="shared" si="1"/>
        <v>0.7878172693</v>
      </c>
      <c r="E12" s="45"/>
      <c r="F12" s="45"/>
    </row>
    <row r="13" ht="12.75" customHeight="1">
      <c r="A13" s="49" t="s">
        <v>41</v>
      </c>
      <c r="B13" s="47">
        <v>1.3985879E7</v>
      </c>
      <c r="C13" s="47">
        <v>1.1069501E7</v>
      </c>
      <c r="D13" s="48">
        <f t="shared" si="1"/>
        <v>0.7914769604</v>
      </c>
      <c r="E13" s="45"/>
      <c r="F13" s="45"/>
    </row>
    <row r="14" ht="12.75" customHeight="1">
      <c r="A14" s="49" t="s">
        <v>42</v>
      </c>
      <c r="B14" s="47">
        <v>1.4555235E7</v>
      </c>
      <c r="C14" s="47">
        <v>1.0214477E7</v>
      </c>
      <c r="D14" s="48">
        <f t="shared" si="1"/>
        <v>0.7017734169</v>
      </c>
      <c r="E14" s="45"/>
      <c r="F14" s="45"/>
    </row>
    <row r="15" ht="12.75" customHeight="1">
      <c r="A15" s="49" t="s">
        <v>43</v>
      </c>
      <c r="B15" s="47">
        <v>7.44753837E8</v>
      </c>
      <c r="C15" s="47">
        <v>5.89047243E8</v>
      </c>
      <c r="D15" s="48">
        <f t="shared" si="1"/>
        <v>0.7909287791</v>
      </c>
      <c r="E15" s="45"/>
      <c r="F15" s="45"/>
    </row>
    <row r="16" ht="12.75" customHeight="1">
      <c r="A16" s="49" t="s">
        <v>44</v>
      </c>
      <c r="B16" s="47">
        <v>3.73257231E8</v>
      </c>
      <c r="C16" s="47">
        <v>2.90852694E8</v>
      </c>
      <c r="D16" s="48">
        <f t="shared" si="1"/>
        <v>0.7792285583</v>
      </c>
      <c r="E16" s="45"/>
      <c r="F16" s="45"/>
    </row>
    <row r="17" ht="12.75" customHeight="1">
      <c r="A17" s="49" t="s">
        <v>45</v>
      </c>
      <c r="B17" s="47">
        <v>2.42329773E8</v>
      </c>
      <c r="C17" s="47">
        <v>1.78611547E8</v>
      </c>
      <c r="D17" s="48">
        <f t="shared" si="1"/>
        <v>0.7370598536</v>
      </c>
      <c r="E17" s="45"/>
      <c r="F17" s="45"/>
    </row>
    <row r="18" ht="12.75" customHeight="1">
      <c r="A18" s="49" t="s">
        <v>46</v>
      </c>
      <c r="B18" s="47">
        <v>9.7751907E7</v>
      </c>
      <c r="C18" s="47">
        <v>7.6417942E7</v>
      </c>
      <c r="D18" s="48">
        <f t="shared" si="1"/>
        <v>0.7817539764</v>
      </c>
      <c r="E18" s="45"/>
      <c r="F18" s="45"/>
    </row>
    <row r="19" ht="12.75" customHeight="1">
      <c r="A19" s="49" t="s">
        <v>47</v>
      </c>
      <c r="B19" s="47">
        <v>6.1879101E7</v>
      </c>
      <c r="C19" s="47">
        <v>4.9730748E7</v>
      </c>
      <c r="D19" s="48">
        <f t="shared" si="1"/>
        <v>0.8036759939</v>
      </c>
      <c r="E19" s="45"/>
      <c r="F19" s="45"/>
    </row>
    <row r="20" ht="12.75" customHeight="1">
      <c r="A20" s="49" t="s">
        <v>48</v>
      </c>
      <c r="B20" s="47">
        <v>3.39738586E8</v>
      </c>
      <c r="C20" s="47">
        <v>2.4957504E8</v>
      </c>
      <c r="D20" s="48">
        <f t="shared" si="1"/>
        <v>0.7346090503</v>
      </c>
      <c r="E20" s="45"/>
      <c r="F20" s="45"/>
    </row>
    <row r="21" ht="12.75" customHeight="1">
      <c r="A21" s="49" t="s">
        <v>49</v>
      </c>
      <c r="B21" s="47">
        <v>1.5742734E7</v>
      </c>
      <c r="C21" s="47">
        <v>1.237786E7</v>
      </c>
      <c r="D21" s="48">
        <f t="shared" si="1"/>
        <v>0.7862586003</v>
      </c>
      <c r="E21" s="45"/>
      <c r="F21" s="45"/>
    </row>
    <row r="22" ht="12.75" customHeight="1">
      <c r="A22" s="49" t="s">
        <v>50</v>
      </c>
      <c r="B22" s="47">
        <v>1.2274739E7</v>
      </c>
      <c r="C22" s="47">
        <v>9014390.0</v>
      </c>
      <c r="D22" s="48">
        <f t="shared" si="1"/>
        <v>0.7343854725</v>
      </c>
      <c r="E22" s="45"/>
      <c r="F22" s="45"/>
    </row>
    <row r="23" ht="12.75" customHeight="1">
      <c r="A23" s="49" t="s">
        <v>51</v>
      </c>
      <c r="B23" s="47">
        <v>2.7772944E7</v>
      </c>
      <c r="C23" s="47">
        <v>2.1227761E7</v>
      </c>
      <c r="D23" s="48">
        <f t="shared" si="1"/>
        <v>0.7643324021</v>
      </c>
      <c r="E23" s="45"/>
      <c r="F23" s="45"/>
    </row>
    <row r="24" ht="12.75" customHeight="1">
      <c r="A24" s="49" t="s">
        <v>52</v>
      </c>
      <c r="B24" s="47">
        <v>6.1564032E7</v>
      </c>
      <c r="C24" s="47">
        <v>4.8869121E7</v>
      </c>
      <c r="D24" s="48">
        <f t="shared" si="1"/>
        <v>0.7937933792</v>
      </c>
      <c r="E24" s="45"/>
      <c r="F24" s="45"/>
    </row>
    <row r="25" ht="12.75" customHeight="1">
      <c r="A25" s="49" t="s">
        <v>53</v>
      </c>
      <c r="B25" s="47">
        <v>5.9221543E7</v>
      </c>
      <c r="C25" s="47">
        <v>4.6769175E7</v>
      </c>
      <c r="D25" s="48">
        <f t="shared" si="1"/>
        <v>0.7897324627</v>
      </c>
      <c r="E25" s="45"/>
      <c r="F25" s="45"/>
    </row>
    <row r="26" ht="12.75" customHeight="1">
      <c r="A26" s="49" t="s">
        <v>54</v>
      </c>
      <c r="B26" s="47">
        <v>1.02456012E8</v>
      </c>
      <c r="C26" s="47">
        <v>7.8538449E7</v>
      </c>
      <c r="D26" s="48">
        <f t="shared" si="1"/>
        <v>0.7665577399</v>
      </c>
      <c r="E26" s="45"/>
      <c r="F26" s="45"/>
    </row>
    <row r="27" ht="12.75" customHeight="1">
      <c r="A27" s="49" t="s">
        <v>55</v>
      </c>
      <c r="B27" s="47">
        <v>1.3520869E8</v>
      </c>
      <c r="C27" s="47">
        <v>1.03822825E8</v>
      </c>
      <c r="D27" s="48">
        <f t="shared" si="1"/>
        <v>0.7678709482</v>
      </c>
      <c r="E27" s="45"/>
      <c r="F27" s="45"/>
    </row>
    <row r="28" ht="12.75" customHeight="1">
      <c r="A28" s="49" t="s">
        <v>56</v>
      </c>
      <c r="B28" s="47">
        <v>1.55469777E8</v>
      </c>
      <c r="C28" s="47">
        <v>1.22677165E8</v>
      </c>
      <c r="D28" s="48">
        <f t="shared" si="1"/>
        <v>0.7890740398</v>
      </c>
      <c r="E28" s="45"/>
      <c r="F28" s="45"/>
    </row>
    <row r="29" ht="12.75" customHeight="1">
      <c r="A29" s="49" t="s">
        <v>57</v>
      </c>
      <c r="B29" s="47">
        <v>3.0927517E7</v>
      </c>
      <c r="C29" s="47">
        <v>2.4105603E7</v>
      </c>
      <c r="D29" s="48">
        <f t="shared" si="1"/>
        <v>0.7794225123</v>
      </c>
      <c r="E29" s="45"/>
      <c r="F29" s="45"/>
    </row>
    <row r="30" ht="12.75" customHeight="1">
      <c r="A30" s="49" t="s">
        <v>58</v>
      </c>
      <c r="B30" s="47">
        <v>2.4988171E7</v>
      </c>
      <c r="C30" s="47">
        <v>1.939698E7</v>
      </c>
      <c r="D30" s="48">
        <f t="shared" si="1"/>
        <v>0.7762464888</v>
      </c>
      <c r="E30" s="45"/>
      <c r="F30" s="45"/>
    </row>
    <row r="31" ht="12.75" customHeight="1">
      <c r="A31" s="49" t="s">
        <v>59</v>
      </c>
      <c r="B31" s="47">
        <v>4.68741527E8</v>
      </c>
      <c r="C31" s="47">
        <v>3.48855788E8</v>
      </c>
      <c r="D31" s="48">
        <f t="shared" si="1"/>
        <v>0.7442391337</v>
      </c>
      <c r="E31" s="45"/>
      <c r="F31" s="45"/>
    </row>
    <row r="32" ht="12.75" customHeight="1">
      <c r="A32" s="49" t="s">
        <v>60</v>
      </c>
      <c r="B32" s="47">
        <v>7.5837967E7</v>
      </c>
      <c r="C32" s="47">
        <v>5.9276571E7</v>
      </c>
      <c r="D32" s="48">
        <f t="shared" si="1"/>
        <v>0.7816213085</v>
      </c>
      <c r="E32" s="45"/>
      <c r="F32" s="45"/>
    </row>
    <row r="33" ht="12.75" customHeight="1">
      <c r="A33" s="49" t="s">
        <v>61</v>
      </c>
      <c r="B33" s="47">
        <v>4.8744666E7</v>
      </c>
      <c r="C33" s="47">
        <v>3.7150612E7</v>
      </c>
      <c r="D33" s="48">
        <f t="shared" si="1"/>
        <v>0.7621472265</v>
      </c>
      <c r="E33" s="45"/>
      <c r="F33" s="45"/>
    </row>
    <row r="34" ht="12.75" customHeight="1">
      <c r="A34" s="50"/>
      <c r="B34" s="50"/>
      <c r="C34" s="50"/>
      <c r="D34" s="51"/>
      <c r="E34" s="45"/>
      <c r="F34" s="4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52" t="s">
        <v>62</v>
      </c>
      <c r="B1" s="53" t="s">
        <v>11</v>
      </c>
      <c r="C1" s="53" t="s">
        <v>63</v>
      </c>
      <c r="D1" s="52" t="s">
        <v>64</v>
      </c>
    </row>
    <row r="2" ht="15.75" customHeight="1">
      <c r="A2" s="54"/>
      <c r="B2" s="55"/>
      <c r="C2" s="56"/>
      <c r="D2" s="55"/>
    </row>
    <row r="3" ht="15.75" customHeight="1">
      <c r="A3" s="54"/>
      <c r="B3" s="57"/>
      <c r="C3" s="58"/>
      <c r="D3" s="55"/>
    </row>
    <row r="4" ht="15.75" customHeight="1">
      <c r="A4" s="59"/>
      <c r="B4" s="57"/>
      <c r="C4" s="60"/>
      <c r="D4" s="61"/>
    </row>
    <row r="5" ht="15.75" customHeight="1">
      <c r="A5" s="62"/>
      <c r="B5" s="57"/>
      <c r="C5" s="60"/>
      <c r="D5" s="61"/>
    </row>
    <row r="6" ht="15.75" customHeight="1">
      <c r="A6" s="59"/>
      <c r="B6" s="57"/>
      <c r="C6" s="60"/>
      <c r="D6" s="61"/>
    </row>
    <row r="7" ht="15.75" customHeight="1">
      <c r="A7" s="62"/>
      <c r="B7" s="57"/>
      <c r="C7" s="63"/>
      <c r="D7" s="61"/>
    </row>
  </sheetData>
  <drawing r:id="rId1"/>
</worksheet>
</file>