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C_PRE_APT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<sst xmlns="http://schemas.openxmlformats.org/spreadsheetml/2006/main" count="156" uniqueCount="122">
  <si>
    <t>Data source</t>
  </si>
  <si>
    <t>EUROCONTROL</t>
  </si>
  <si>
    <t>Period Start</t>
  </si>
  <si>
    <t>Meta data</t>
  </si>
  <si>
    <t xml:space="preserve"> </t>
  </si>
  <si>
    <t>Release date</t>
  </si>
  <si>
    <t>Period End</t>
  </si>
  <si>
    <t>Contact</t>
  </si>
  <si>
    <t>pru-support@eurocontrol.int</t>
  </si>
  <si>
    <t xml:space="preserve">  </t>
  </si>
  <si>
    <t>Period: JAN-DEC</t>
  </si>
  <si>
    <t>Source: Airports</t>
  </si>
  <si>
    <t>Airport Name</t>
  </si>
  <si>
    <t>ICAO</t>
  </si>
  <si>
    <t>State</t>
  </si>
  <si>
    <t># departures (ATC pre)</t>
  </si>
  <si>
    <t>ATC pre-departure delay (min)</t>
  </si>
  <si>
    <t>ATC dep. delay (min./dep.)</t>
  </si>
  <si>
    <t># departures (all causes)</t>
  </si>
  <si>
    <t>Total pre-departure delay (min)</t>
  </si>
  <si>
    <t>Tot. dep. delay (min./dep.)</t>
  </si>
  <si>
    <t>Brussels (EBBR)</t>
  </si>
  <si>
    <t>EBBR</t>
  </si>
  <si>
    <t>Belgium</t>
  </si>
  <si>
    <t>Berlin -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</si>
  <si>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</si>
  <si>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</si>
  <si>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</si>
  <si>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</si>
  <si>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</si>
  <si>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</si>
  <si>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</si>
  <si>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</si>
  <si>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N/A</t>
  </si>
  <si>
    <t>Dusseldorf (EDDL)</t>
  </si>
  <si>
    <t>EDDL</t>
  </si>
  <si>
    <t>Munich (EDDM)</t>
  </si>
  <si>
    <t>EDDM</t>
  </si>
  <si>
    <t>Helsinki - Vantaa (EFHK)</t>
  </si>
  <si>
    <t>EFHK</t>
  </si>
  <si>
    <t>Finland</t>
  </si>
  <si>
    <t>Amsterdam - Schiphol (EHAM)</t>
  </si>
  <si>
    <t>EHAM</t>
  </si>
  <si>
    <t>Netherlands</t>
  </si>
  <si>
    <t>Dublin (EIDW)</t>
  </si>
  <si>
    <t>EIDW</t>
  </si>
  <si>
    <t>Ireland</t>
  </si>
  <si>
    <t>Copenhagen - Kastrup (EKCH)</t>
  </si>
  <si>
    <t>EKCH</t>
  </si>
  <si>
    <t>Denmark</t>
  </si>
  <si>
    <t>Bergen (ENBR)</t>
  </si>
  <si>
    <t>ENBR</t>
  </si>
  <si>
    <t>Norway</t>
  </si>
  <si>
    <t>Oslo - Gardermoen (ENGM)</t>
  </si>
  <si>
    <t>ENGM</t>
  </si>
  <si>
    <t>Warszawa - Chopina (EPWA)</t>
  </si>
  <si>
    <t>EPWA</t>
  </si>
  <si>
    <t>Poland</t>
  </si>
  <si>
    <t>Stockholm -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</si>
  <si>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</si>
  <si>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</si>
  <si>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</si>
  <si>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</si>
  <si>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</si>
  <si>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</si>
  <si>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</si>
  <si>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</si>
  <si>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</si>
  <si>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 - Barajas (LEMD)</t>
  </si>
  <si>
    <t>LEMD</t>
  </si>
  <si>
    <t>Málaga (LEMG)</t>
  </si>
  <si>
    <t>LEMG</t>
  </si>
  <si>
    <t>Palma de Mallorca (LEPA)</t>
  </si>
  <si>
    <t>LEPA</t>
  </si>
  <si>
    <t>Marseille-Provence (LFML)</t>
  </si>
  <si>
    <t>LFML</t>
  </si>
  <si>
    <t>France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</si>
  <si>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</si>
  <si>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</si>
  <si>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</si>
  <si>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</si>
  <si>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</si>
  <si>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</si>
  <si>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</si>
  <si>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</si>
  <si>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</si>
  <si>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 - Ferihegy (LHBP)</t>
  </si>
  <si>
    <t>LHBP</t>
  </si>
  <si>
    <t>Hungary</t>
  </si>
  <si>
    <t>Milan - Malpensa (LIMC)</t>
  </si>
  <si>
    <t>LIMC</t>
  </si>
  <si>
    <t>Italy</t>
  </si>
  <si>
    <t>Bergamo (LIME)</t>
  </si>
  <si>
    <t>LIME</t>
  </si>
  <si>
    <t>Milan - Linate (LIML)</t>
  </si>
  <si>
    <t>LIML</t>
  </si>
  <si>
    <t>Rome - 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</si>
  <si>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</si>
  <si>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</si>
  <si>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</si>
  <si>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</si>
  <si>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</si>
  <si>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</si>
  <si>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</si>
  <si>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</si>
  <si>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</si>
  <si>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</si>
  <si>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</si>
  <si>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</si>
  <si>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 -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</si>
  <si>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</si>
  <si>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</si>
  <si>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</si>
  <si>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</si>
  <si>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</si>
  <si>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</si>
  <si>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</si>
  <si>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</si>
  <si>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</si>
  <si>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</si>
  <si>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</si>
  <si>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 xml:space="preserve">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</si>
</sst>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4">
    <border/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1" numFmtId="0" xfId="0" applyAlignment="1" applyFont="1">
      <alignment horizontal="left" shrinkToFit="0" wrapText="0"/>
    </xf>
    <xf borderId="0" fillId="2" fontId="3" numFmtId="165" xfId="0" applyAlignment="1" applyFont="1" applyNumberFormat="1">
      <alignment horizontal="left" shrinkToFit="0" wrapText="0"/>
    </xf>
    <xf borderId="0" fillId="2" fontId="4" numFmtId="0" xfId="0" applyAlignment="1" applyFont="1">
      <alignment horizontal="left" readingOrder="0" shrinkToFit="0" wrapText="0"/>
    </xf>
    <xf borderId="1" fillId="0" fontId="5" numFmtId="166" xfId="0" applyAlignment="1" applyBorder="1" applyFont="1" applyNumberFormat="1">
      <alignment horizontal="left" readingOrder="0" vertical="bottom"/>
    </xf>
    <xf borderId="0" fillId="2" fontId="1" numFmtId="0" xfId="0" applyAlignment="1" applyFont="1">
      <alignment readingOrder="0" vertical="bottom"/>
    </xf>
    <xf borderId="0" fillId="2" fontId="2" numFmtId="166" xfId="0" applyAlignment="1" applyFont="1" applyNumberFormat="1">
      <alignment horizontal="left" readingOrder="0" vertical="bottom"/>
    </xf>
    <xf borderId="0" fillId="2" fontId="6" numFmtId="0" xfId="0" applyAlignment="1" applyFont="1">
      <alignment horizontal="left" readingOrder="0" shrinkToFit="0" wrapText="0"/>
    </xf>
    <xf borderId="0" fillId="3" fontId="7" numFmtId="0" xfId="0" applyAlignment="1" applyFill="1" applyFont="1">
      <alignment shrinkToFit="0" wrapText="1"/>
    </xf>
    <xf borderId="0" fillId="3" fontId="7" numFmtId="0" xfId="0" applyAlignment="1" applyFont="1">
      <alignment readingOrder="0" shrinkToFit="0" wrapText="1"/>
    </xf>
    <xf borderId="0" fillId="3" fontId="8" numFmtId="0" xfId="0" applyAlignment="1" applyFont="1">
      <alignment readingOrder="0" shrinkToFit="0" vertical="center" wrapText="0"/>
    </xf>
    <xf borderId="0" fillId="3" fontId="9" numFmtId="0" xfId="0" applyAlignment="1" applyFont="1">
      <alignment horizontal="center" readingOrder="0" shrinkToFit="0" vertical="center" wrapText="0"/>
    </xf>
    <xf borderId="0" fillId="3" fontId="9" numFmtId="0" xfId="0" applyAlignment="1" applyFont="1">
      <alignment horizontal="center" shrinkToFit="0" vertical="center" wrapText="0"/>
    </xf>
    <xf borderId="0" fillId="4" fontId="10" numFmtId="0" xfId="0" applyAlignment="1" applyFill="1" applyFont="1">
      <alignment vertical="bottom"/>
    </xf>
    <xf borderId="2" fillId="4" fontId="10" numFmtId="0" xfId="0" applyAlignment="1" applyBorder="1" applyFont="1">
      <alignment vertical="bottom"/>
    </xf>
    <xf borderId="2" fillId="4" fontId="10" numFmtId="0" xfId="0" applyAlignment="1" applyBorder="1" applyFont="1">
      <alignment readingOrder="0" vertical="bottom"/>
    </xf>
    <xf borderId="3" fillId="4" fontId="10" numFmtId="0" xfId="0" applyAlignment="1" applyBorder="1" applyFont="1">
      <alignment vertical="bottom"/>
    </xf>
    <xf borderId="3" fillId="3" fontId="7" numFmtId="2" xfId="0" applyAlignment="1" applyBorder="1" applyFont="1" applyNumberFormat="1">
      <alignment readingOrder="0" vertical="bottom"/>
    </xf>
    <xf borderId="3" fillId="3" fontId="7" numFmtId="3" xfId="0" applyAlignment="1" applyBorder="1" applyFont="1" applyNumberFormat="1">
      <alignment readingOrder="0" shrinkToFit="0" vertical="center" wrapText="0"/>
    </xf>
    <xf borderId="3" fillId="2" fontId="7" numFmtId="2" xfId="0" applyAlignment="1" applyBorder="1" applyFont="1" applyNumberFormat="1">
      <alignment readingOrder="0" shrinkToFit="0" vertical="center" wrapText="0"/>
    </xf>
    <xf borderId="3" fillId="3" fontId="7" numFmtId="4" xfId="0" applyAlignment="1" applyBorder="1" applyFont="1" applyNumberFormat="1">
      <alignment horizontal="right" readingOrder="0" shrinkToFit="0" vertical="center" wrapText="0"/>
    </xf>
    <xf borderId="3" fillId="3" fontId="7" numFmtId="0" xfId="0" applyAlignment="1" applyBorder="1" applyFont="1">
      <alignment readingOrder="0" vertical="bottom"/>
    </xf>
    <xf borderId="0" fillId="4" fontId="10" numFmtId="0" xfId="0" applyAlignment="1" applyFont="1">
      <alignment shrinkToFit="0" wrapText="0"/>
    </xf>
    <xf borderId="0" fillId="4" fontId="10" numFmtId="0" xfId="0" applyAlignment="1" applyFont="1">
      <alignment horizontal="center" shrinkToFit="0" wrapText="0"/>
    </xf>
    <xf borderId="0" fillId="3" fontId="11" numFmtId="164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readingOrder="0" shrinkToFit="0" vertical="bottom" wrapText="0"/>
    </xf>
    <xf borderId="0" fillId="3" fontId="7" numFmtId="167" xfId="0" applyAlignment="1" applyFont="1" applyNumberFormat="1">
      <alignment readingOrder="0" shrinkToFit="0" wrapText="1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shrinkToFit="0" vertical="bottom" wrapText="0"/>
    </xf>
    <xf borderId="0" fillId="3" fontId="11" numFmtId="164" xfId="0" applyAlignment="1" applyFont="1" applyNumberFormat="1">
      <alignment horizontal="center" shrinkToFit="0" vertical="bottom" wrapText="0"/>
    </xf>
    <xf borderId="0" fillId="3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9.0"/>
    <col customWidth="1" min="2" max="2" width="12.63"/>
    <col customWidth="1" min="3" max="3" width="12.0"/>
    <col customWidth="1" min="4" max="4" width="14.0"/>
    <col customWidth="1" min="5" max="5" width="18.88"/>
    <col customWidth="1" min="6" max="6" width="15.25"/>
    <col customWidth="1" min="7" max="8" width="19.63"/>
    <col customWidth="1" min="9" max="9" width="15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45658.0</v>
      </c>
      <c r="E1" s="5" t="s">
        <v>3</v>
      </c>
      <c r="F1" s="6" t="str">
        <f>HYPERLINK("https://www.eurocontrol.int/prudata/dashboard/metadata/atc-pre-departure-delay/","ATC pre-departure delay")</f>
        <v>ATC pre-departure delay</v>
      </c>
      <c r="G1" s="6"/>
      <c r="H1" s="7" t="s">
        <v>4</v>
      </c>
      <c r="I1" s="7" t="s">
        <v>4</v>
      </c>
    </row>
    <row r="2" ht="12.75" customHeight="1">
      <c r="A2" s="1" t="s">
        <v>5</v>
      </c>
      <c r="B2" s="8">
        <v>46067.0</v>
      </c>
      <c r="C2" s="9" t="s">
        <v>6</v>
      </c>
      <c r="D2" s="10">
        <v>45991.0</v>
      </c>
      <c r="E2" s="5" t="s">
        <v>7</v>
      </c>
      <c r="F2" s="11" t="s">
        <v>8</v>
      </c>
      <c r="G2" s="11"/>
      <c r="H2" s="11" t="s">
        <v>9</v>
      </c>
      <c r="I2" s="11" t="s">
        <v>9</v>
      </c>
    </row>
    <row r="3" ht="12.75" customHeight="1">
      <c r="A3" s="12"/>
      <c r="B3" s="12"/>
      <c r="C3" s="12"/>
      <c r="D3" s="13" t="s">
        <v>4</v>
      </c>
      <c r="E3" s="13" t="s">
        <v>4</v>
      </c>
      <c r="F3" s="13" t="s">
        <v>4</v>
      </c>
      <c r="G3" s="13" t="s">
        <v>4</v>
      </c>
      <c r="H3" s="13" t="s">
        <v>4</v>
      </c>
      <c r="I3" s="13" t="s">
        <v>4</v>
      </c>
    </row>
    <row r="4" ht="12.75" customHeight="1">
      <c r="A4" s="14" t="s">
        <v>10</v>
      </c>
      <c r="B4" s="15" t="s">
        <v>11</v>
      </c>
      <c r="C4" s="16"/>
      <c r="D4" s="16"/>
      <c r="E4" s="16"/>
      <c r="F4" s="15" t="s">
        <v>4</v>
      </c>
      <c r="G4" s="16"/>
      <c r="H4" s="16"/>
      <c r="I4" s="15" t="s">
        <v>9</v>
      </c>
    </row>
    <row r="5" ht="12.75" customHeight="1">
      <c r="A5" s="17" t="s">
        <v>12</v>
      </c>
      <c r="B5" s="18" t="s">
        <v>13</v>
      </c>
      <c r="C5" s="18" t="s">
        <v>14</v>
      </c>
      <c r="D5" s="19" t="s">
        <v>15</v>
      </c>
      <c r="E5" s="18" t="s">
        <v>16</v>
      </c>
      <c r="F5" s="18" t="s">
        <v>17</v>
      </c>
      <c r="G5" s="20" t="s">
        <v>18</v>
      </c>
      <c r="H5" s="20" t="s">
        <v>19</v>
      </c>
      <c r="I5" s="20" t="s">
        <v>20</v>
      </c>
    </row>
    <row r="6" ht="12.75" customHeight="1">
      <c r="A6" s="21" t="s">
        <v>21</v>
      </c>
      <c r="B6" s="21" t="s">
        <v>22</v>
      </c>
      <c r="C6" s="21" t="s">
        <v>23</v>
      </c>
      <c r="D6" s="22">
        <v>100681.0</v>
      </c>
      <c r="E6" s="22">
        <v>78578.0</v>
      </c>
      <c r="F6" s="23">
        <f t="shared" ref="F6:F9" si="1">E6/D6</f>
        <v>0.7804650331</v>
      </c>
      <c r="G6" s="22">
        <v>100681.0</v>
      </c>
      <c r="H6" s="22">
        <v>1910366.0</v>
      </c>
      <c r="I6" s="23">
        <f t="shared" ref="I6:I43" si="2">H6/G6</f>
        <v>18.97444404</v>
      </c>
    </row>
    <row r="7" ht="12.75" customHeight="1">
      <c r="A7" s="21" t="s">
        <v>24</v>
      </c>
      <c r="B7" s="21" t="s">
        <v>25</v>
      </c>
      <c r="C7" s="21" t="s">
        <v>26</v>
      </c>
      <c r="D7" s="22">
        <v>96390.0</v>
      </c>
      <c r="E7" s="22">
        <v>38815.0</v>
      </c>
      <c r="F7" s="23">
        <f t="shared" si="1"/>
        <v>0.4026870007</v>
      </c>
      <c r="G7" s="22">
        <v>96390.0</v>
      </c>
      <c r="H7" s="22">
        <v>1546205.78</v>
      </c>
      <c r="I7" s="23">
        <f t="shared" si="2"/>
        <v>16.04114306</v>
      </c>
    </row>
    <row r="8" ht="12.75" customHeight="1">
      <c r="A8" s="21" t="s">
        <v>27</v>
      </c>
      <c r="B8" s="21" t="s">
        <v>28</v>
      </c>
      <c r="C8" s="21" t="s">
        <v>26</v>
      </c>
      <c r="D8" s="22">
        <v>230105.0</v>
      </c>
      <c r="E8" s="22">
        <v>29935.0</v>
      </c>
      <c r="F8" s="23">
        <f t="shared" si="1"/>
        <v>0.1300927837</v>
      </c>
      <c r="G8" s="22">
        <v>230105.0</v>
      </c>
      <c r="H8" s="22">
        <v>4344608.94</v>
      </c>
      <c r="I8" s="23">
        <f t="shared" si="2"/>
        <v>18.88098451</v>
      </c>
    </row>
    <row r="9" ht="12.75" customHeight="1">
      <c r="A9" s="21" t="s">
        <v>29</v>
      </c>
      <c r="B9" s="21" t="s">
        <v>30</v>
      </c>
      <c r="C9" s="21" t="s">
        <v>26</v>
      </c>
      <c r="D9" s="22">
        <v>60262.0</v>
      </c>
      <c r="E9" s="22">
        <v>22329.0</v>
      </c>
      <c r="F9" s="23">
        <f t="shared" si="1"/>
        <v>0.3705320102</v>
      </c>
      <c r="G9" s="22">
        <v>60262.0</v>
      </c>
      <c r="H9" s="22">
        <v>869033.11</v>
      </c>
      <c r="I9" s="23">
        <f t="shared" si="2"/>
        <v>14.42091384</v>
      </c>
    </row>
    <row r="10" ht="12.75" customHeight="1">
      <c r="A10" s="21" t="s">
        <v>31</v>
      </c>
      <c r="B10" s="21" t="s">
        <v>32</v>
      </c>
      <c r="C10" s="21" t="s">
        <v>26</v>
      </c>
      <c r="D10" s="24" t="s">
        <v>33</v>
      </c>
      <c r="E10" s="24" t="s">
        <v>33</v>
      </c>
      <c r="F10" s="24" t="s">
        <v>33</v>
      </c>
      <c r="G10" s="22">
        <v>56991.0</v>
      </c>
      <c r="H10" s="22">
        <v>1003651.16</v>
      </c>
      <c r="I10" s="23">
        <f t="shared" si="2"/>
        <v>17.61069572</v>
      </c>
    </row>
    <row r="11" ht="12.75" customHeight="1">
      <c r="A11" s="21" t="s">
        <v>34</v>
      </c>
      <c r="B11" s="21" t="s">
        <v>35</v>
      </c>
      <c r="C11" s="21" t="s">
        <v>26</v>
      </c>
      <c r="D11" s="22">
        <v>79374.0</v>
      </c>
      <c r="E11" s="22">
        <v>9038.0</v>
      </c>
      <c r="F11" s="23">
        <f t="shared" ref="F11:F13" si="3">E11/D11</f>
        <v>0.1138660015</v>
      </c>
      <c r="G11" s="22">
        <v>79374.0</v>
      </c>
      <c r="H11" s="22">
        <v>1126596.78</v>
      </c>
      <c r="I11" s="23">
        <f t="shared" si="2"/>
        <v>14.19352408</v>
      </c>
    </row>
    <row r="12" ht="12.75" customHeight="1">
      <c r="A12" s="21" t="s">
        <v>36</v>
      </c>
      <c r="B12" s="21" t="s">
        <v>37</v>
      </c>
      <c r="C12" s="21" t="s">
        <v>26</v>
      </c>
      <c r="D12" s="22">
        <v>167308.0</v>
      </c>
      <c r="E12" s="22">
        <v>3188.0</v>
      </c>
      <c r="F12" s="23">
        <f t="shared" si="3"/>
        <v>0.0190546776</v>
      </c>
      <c r="G12" s="22">
        <v>167308.0</v>
      </c>
      <c r="H12" s="22">
        <v>2145731.0</v>
      </c>
      <c r="I12" s="23">
        <f t="shared" si="2"/>
        <v>12.82503526</v>
      </c>
    </row>
    <row r="13" ht="12.75" customHeight="1">
      <c r="A13" s="21" t="s">
        <v>38</v>
      </c>
      <c r="B13" s="21" t="s">
        <v>39</v>
      </c>
      <c r="C13" s="21" t="s">
        <v>40</v>
      </c>
      <c r="D13" s="22">
        <v>77665.0</v>
      </c>
      <c r="E13" s="22">
        <v>11495.0</v>
      </c>
      <c r="F13" s="23">
        <f t="shared" si="3"/>
        <v>0.148007468</v>
      </c>
      <c r="G13" s="22">
        <v>77665.0</v>
      </c>
      <c r="H13" s="22">
        <v>841612.82</v>
      </c>
      <c r="I13" s="23">
        <f t="shared" si="2"/>
        <v>10.83644911</v>
      </c>
    </row>
    <row r="14" ht="12.75" customHeight="1">
      <c r="A14" s="21" t="s">
        <v>41</v>
      </c>
      <c r="B14" s="21" t="s">
        <v>42</v>
      </c>
      <c r="C14" s="21" t="s">
        <v>43</v>
      </c>
      <c r="D14" s="24" t="s">
        <v>33</v>
      </c>
      <c r="E14" s="24" t="s">
        <v>33</v>
      </c>
      <c r="F14" s="24" t="s">
        <v>33</v>
      </c>
      <c r="G14" s="22">
        <v>246283.0</v>
      </c>
      <c r="H14" s="22">
        <v>4823117.25</v>
      </c>
      <c r="I14" s="23">
        <f t="shared" si="2"/>
        <v>19.58363854</v>
      </c>
    </row>
    <row r="15" ht="12.75" customHeight="1">
      <c r="A15" s="25" t="s">
        <v>44</v>
      </c>
      <c r="B15" s="21" t="s">
        <v>45</v>
      </c>
      <c r="C15" s="21" t="s">
        <v>46</v>
      </c>
      <c r="D15" s="22">
        <v>127599.0</v>
      </c>
      <c r="E15" s="22">
        <v>110077.0</v>
      </c>
      <c r="F15" s="23">
        <f t="shared" ref="F15:F43" si="4">E15/D15</f>
        <v>0.8626791746</v>
      </c>
      <c r="G15" s="22">
        <v>127599.0</v>
      </c>
      <c r="H15" s="22">
        <v>1961918.78</v>
      </c>
      <c r="I15" s="23">
        <f t="shared" si="2"/>
        <v>15.37565953</v>
      </c>
    </row>
    <row r="16" ht="12.75" customHeight="1">
      <c r="A16" s="21" t="s">
        <v>47</v>
      </c>
      <c r="B16" s="21" t="s">
        <v>48</v>
      </c>
      <c r="C16" s="21" t="s">
        <v>49</v>
      </c>
      <c r="D16" s="22">
        <v>104276.0</v>
      </c>
      <c r="E16" s="22">
        <v>14740.0</v>
      </c>
      <c r="F16" s="23">
        <f t="shared" si="4"/>
        <v>0.1413556331</v>
      </c>
      <c r="G16" s="22">
        <v>128031.0</v>
      </c>
      <c r="H16" s="22">
        <v>1213449.32</v>
      </c>
      <c r="I16" s="23">
        <f t="shared" si="2"/>
        <v>9.477777413</v>
      </c>
    </row>
    <row r="17" ht="12.75" customHeight="1">
      <c r="A17" s="21" t="s">
        <v>50</v>
      </c>
      <c r="B17" s="21" t="s">
        <v>51</v>
      </c>
      <c r="C17" s="21" t="s">
        <v>52</v>
      </c>
      <c r="D17" s="22">
        <v>38246.0</v>
      </c>
      <c r="E17" s="22">
        <v>89.0</v>
      </c>
      <c r="F17" s="23">
        <f t="shared" si="4"/>
        <v>0.002327040736</v>
      </c>
      <c r="G17" s="22">
        <v>38246.0</v>
      </c>
      <c r="H17" s="22">
        <v>262994.0</v>
      </c>
      <c r="I17" s="23">
        <f t="shared" si="2"/>
        <v>6.876379229</v>
      </c>
    </row>
    <row r="18" ht="12.75" customHeight="1">
      <c r="A18" s="21" t="s">
        <v>53</v>
      </c>
      <c r="B18" s="21" t="s">
        <v>54</v>
      </c>
      <c r="C18" s="21" t="s">
        <v>52</v>
      </c>
      <c r="D18" s="22">
        <v>111354.0</v>
      </c>
      <c r="E18" s="22">
        <v>15643.0</v>
      </c>
      <c r="F18" s="23">
        <f t="shared" si="4"/>
        <v>0.1404799109</v>
      </c>
      <c r="G18" s="22">
        <v>111354.0</v>
      </c>
      <c r="H18" s="22">
        <v>828690.0</v>
      </c>
      <c r="I18" s="23">
        <f t="shared" si="2"/>
        <v>7.441941915</v>
      </c>
    </row>
    <row r="19" ht="12.75" customHeight="1">
      <c r="A19" s="21" t="s">
        <v>55</v>
      </c>
      <c r="B19" s="21" t="s">
        <v>56</v>
      </c>
      <c r="C19" s="21" t="s">
        <v>57</v>
      </c>
      <c r="D19" s="22">
        <v>100068.0</v>
      </c>
      <c r="E19" s="22">
        <v>98743.0</v>
      </c>
      <c r="F19" s="23">
        <f t="shared" si="4"/>
        <v>0.9867590039</v>
      </c>
      <c r="G19" s="22">
        <v>100068.0</v>
      </c>
      <c r="H19" s="22">
        <v>1675053.01</v>
      </c>
      <c r="I19" s="23">
        <f t="shared" si="2"/>
        <v>16.73914748</v>
      </c>
    </row>
    <row r="20" ht="12.75" customHeight="1">
      <c r="A20" s="21" t="s">
        <v>58</v>
      </c>
      <c r="B20" s="21" t="s">
        <v>59</v>
      </c>
      <c r="C20" s="21" t="s">
        <v>60</v>
      </c>
      <c r="D20" s="22">
        <v>100877.0</v>
      </c>
      <c r="E20" s="22">
        <v>15652.0</v>
      </c>
      <c r="F20" s="23">
        <f t="shared" si="4"/>
        <v>0.1551592533</v>
      </c>
      <c r="G20" s="22">
        <v>100877.0</v>
      </c>
      <c r="H20" s="22">
        <v>913684.0</v>
      </c>
      <c r="I20" s="23">
        <f t="shared" si="2"/>
        <v>9.057406545</v>
      </c>
    </row>
    <row r="21" ht="12.75" customHeight="1">
      <c r="A21" s="21" t="s">
        <v>61</v>
      </c>
      <c r="B21" s="21" t="s">
        <v>62</v>
      </c>
      <c r="C21" s="21" t="s">
        <v>63</v>
      </c>
      <c r="D21" s="22">
        <v>45389.0</v>
      </c>
      <c r="E21" s="22">
        <v>25159.0</v>
      </c>
      <c r="F21" s="23">
        <f t="shared" si="4"/>
        <v>0.5542972967</v>
      </c>
      <c r="G21" s="22">
        <v>69318.0</v>
      </c>
      <c r="H21" s="22">
        <v>989490.4</v>
      </c>
      <c r="I21" s="23">
        <f t="shared" si="2"/>
        <v>14.27465305</v>
      </c>
    </row>
    <row r="22" ht="12.75" customHeight="1">
      <c r="A22" s="21" t="s">
        <v>64</v>
      </c>
      <c r="B22" s="21" t="s">
        <v>65</v>
      </c>
      <c r="C22" s="21" t="s">
        <v>63</v>
      </c>
      <c r="D22" s="22">
        <v>62644.0</v>
      </c>
      <c r="E22" s="22">
        <v>37601.0</v>
      </c>
      <c r="F22" s="23">
        <f t="shared" si="4"/>
        <v>0.600233063</v>
      </c>
      <c r="G22" s="22">
        <v>62644.0</v>
      </c>
      <c r="H22" s="22">
        <v>1108365.13</v>
      </c>
      <c r="I22" s="23">
        <f t="shared" si="2"/>
        <v>17.69307723</v>
      </c>
    </row>
    <row r="23" ht="12.75" customHeight="1">
      <c r="A23" s="21" t="s">
        <v>66</v>
      </c>
      <c r="B23" s="21" t="s">
        <v>67</v>
      </c>
      <c r="C23" s="21" t="s">
        <v>63</v>
      </c>
      <c r="D23" s="22">
        <v>43437.0</v>
      </c>
      <c r="E23" s="22">
        <v>15771.0</v>
      </c>
      <c r="F23" s="23">
        <f t="shared" si="4"/>
        <v>0.3630775606</v>
      </c>
      <c r="G23" s="22">
        <v>179569.0</v>
      </c>
      <c r="H23" s="22">
        <v>2994088.07</v>
      </c>
      <c r="I23" s="23">
        <f t="shared" si="2"/>
        <v>16.67374697</v>
      </c>
    </row>
    <row r="24" ht="12.75" customHeight="1">
      <c r="A24" s="21" t="s">
        <v>68</v>
      </c>
      <c r="B24" s="21" t="s">
        <v>69</v>
      </c>
      <c r="C24" s="21" t="s">
        <v>63</v>
      </c>
      <c r="D24" s="22">
        <v>54294.0</v>
      </c>
      <c r="E24" s="22">
        <v>39674.0</v>
      </c>
      <c r="F24" s="23">
        <f t="shared" si="4"/>
        <v>0.7307253103</v>
      </c>
      <c r="G24" s="22">
        <v>212240.0</v>
      </c>
      <c r="H24" s="22">
        <v>3505988.59</v>
      </c>
      <c r="I24" s="23">
        <f t="shared" si="2"/>
        <v>16.51898129</v>
      </c>
    </row>
    <row r="25" ht="12.75" customHeight="1">
      <c r="A25" s="21" t="s">
        <v>70</v>
      </c>
      <c r="B25" s="21" t="s">
        <v>71</v>
      </c>
      <c r="C25" s="21" t="s">
        <v>63</v>
      </c>
      <c r="D25" s="22">
        <v>89497.0</v>
      </c>
      <c r="E25" s="22">
        <v>42848.0</v>
      </c>
      <c r="F25" s="23">
        <f t="shared" si="4"/>
        <v>0.4787646513</v>
      </c>
      <c r="G25" s="22">
        <v>89497.0</v>
      </c>
      <c r="H25" s="22">
        <v>1564789.16</v>
      </c>
      <c r="I25" s="23">
        <f t="shared" si="2"/>
        <v>17.48426383</v>
      </c>
    </row>
    <row r="26" ht="12.75" customHeight="1">
      <c r="A26" s="21" t="s">
        <v>72</v>
      </c>
      <c r="B26" s="21" t="s">
        <v>73</v>
      </c>
      <c r="C26" s="21" t="s">
        <v>63</v>
      </c>
      <c r="D26" s="22">
        <v>20381.0</v>
      </c>
      <c r="E26" s="22">
        <v>8210.0</v>
      </c>
      <c r="F26" s="23">
        <f t="shared" si="4"/>
        <v>0.4028261616</v>
      </c>
      <c r="G26" s="22">
        <v>121624.0</v>
      </c>
      <c r="H26" s="22">
        <v>2469623.09</v>
      </c>
      <c r="I26" s="23">
        <f t="shared" si="2"/>
        <v>20.30539277</v>
      </c>
    </row>
    <row r="27" ht="12.75" customHeight="1">
      <c r="A27" s="21" t="s">
        <v>74</v>
      </c>
      <c r="B27" s="21" t="s">
        <v>75</v>
      </c>
      <c r="C27" s="21" t="s">
        <v>76</v>
      </c>
      <c r="D27" s="22">
        <v>45476.0</v>
      </c>
      <c r="E27" s="22">
        <v>12225.0</v>
      </c>
      <c r="F27" s="23">
        <f t="shared" si="4"/>
        <v>0.2688231155</v>
      </c>
      <c r="G27" s="22">
        <v>49197.0</v>
      </c>
      <c r="H27" s="22">
        <v>933408.0</v>
      </c>
      <c r="I27" s="23">
        <f t="shared" si="2"/>
        <v>18.9728642</v>
      </c>
    </row>
    <row r="28" ht="12.75" customHeight="1">
      <c r="A28" s="21" t="s">
        <v>77</v>
      </c>
      <c r="B28" s="21" t="s">
        <v>78</v>
      </c>
      <c r="C28" s="21" t="s">
        <v>76</v>
      </c>
      <c r="D28" s="22">
        <v>76086.0</v>
      </c>
      <c r="E28" s="22">
        <v>42649.0</v>
      </c>
      <c r="F28" s="23">
        <f t="shared" si="4"/>
        <v>0.560536761</v>
      </c>
      <c r="G28" s="22">
        <v>76086.0</v>
      </c>
      <c r="H28" s="22">
        <v>1684217.0</v>
      </c>
      <c r="I28" s="23">
        <f t="shared" si="2"/>
        <v>22.13570171</v>
      </c>
    </row>
    <row r="29" ht="12.75" customHeight="1">
      <c r="A29" s="21" t="s">
        <v>79</v>
      </c>
      <c r="B29" s="21" t="s">
        <v>80</v>
      </c>
      <c r="C29" s="21" t="s">
        <v>76</v>
      </c>
      <c r="D29" s="22">
        <v>146208.0</v>
      </c>
      <c r="E29" s="22">
        <v>114915.0</v>
      </c>
      <c r="F29" s="23">
        <f t="shared" si="4"/>
        <v>0.785969304</v>
      </c>
      <c r="G29" s="22">
        <v>240350.0</v>
      </c>
      <c r="H29" s="22">
        <v>4689230.0</v>
      </c>
      <c r="I29" s="23">
        <f t="shared" si="2"/>
        <v>19.51000624</v>
      </c>
    </row>
    <row r="30" ht="12.75" customHeight="1">
      <c r="A30" s="21" t="s">
        <v>81</v>
      </c>
      <c r="B30" s="21" t="s">
        <v>82</v>
      </c>
      <c r="C30" s="21" t="s">
        <v>76</v>
      </c>
      <c r="D30" s="22">
        <v>109374.0</v>
      </c>
      <c r="E30" s="22">
        <v>65639.0</v>
      </c>
      <c r="F30" s="23">
        <f t="shared" si="4"/>
        <v>0.6001334869</v>
      </c>
      <c r="G30" s="22">
        <v>109374.0</v>
      </c>
      <c r="H30" s="22">
        <v>1770715.0</v>
      </c>
      <c r="I30" s="23">
        <f t="shared" si="2"/>
        <v>16.1895423</v>
      </c>
    </row>
    <row r="31" ht="12.75" customHeight="1">
      <c r="A31" s="21" t="s">
        <v>83</v>
      </c>
      <c r="B31" s="21" t="s">
        <v>84</v>
      </c>
      <c r="C31" s="21" t="s">
        <v>85</v>
      </c>
      <c r="D31" s="22">
        <v>101864.0</v>
      </c>
      <c r="E31" s="22">
        <v>301602.0</v>
      </c>
      <c r="F31" s="23">
        <f t="shared" si="4"/>
        <v>2.960830126</v>
      </c>
      <c r="G31" s="22">
        <v>139541.0</v>
      </c>
      <c r="H31" s="22">
        <v>2627602.0</v>
      </c>
      <c r="I31" s="23">
        <f t="shared" si="2"/>
        <v>18.83032227</v>
      </c>
    </row>
    <row r="32" ht="12.75" customHeight="1">
      <c r="A32" s="21" t="s">
        <v>86</v>
      </c>
      <c r="B32" s="21" t="s">
        <v>87</v>
      </c>
      <c r="C32" s="21" t="s">
        <v>88</v>
      </c>
      <c r="D32" s="22">
        <v>69237.0</v>
      </c>
      <c r="E32" s="22">
        <v>4684.0</v>
      </c>
      <c r="F32" s="23">
        <f t="shared" si="4"/>
        <v>0.06765168913</v>
      </c>
      <c r="G32" s="22">
        <v>69237.0</v>
      </c>
      <c r="H32" s="22">
        <v>1301933.97</v>
      </c>
      <c r="I32" s="23">
        <f t="shared" si="2"/>
        <v>18.80402054</v>
      </c>
    </row>
    <row r="33" ht="12.75" customHeight="1">
      <c r="A33" s="21" t="s">
        <v>89</v>
      </c>
      <c r="B33" s="21" t="s">
        <v>90</v>
      </c>
      <c r="C33" s="21" t="s">
        <v>91</v>
      </c>
      <c r="D33" s="22">
        <v>113044.0</v>
      </c>
      <c r="E33" s="22">
        <v>127637.0</v>
      </c>
      <c r="F33" s="23">
        <f t="shared" si="4"/>
        <v>1.129091327</v>
      </c>
      <c r="G33" s="22">
        <v>113044.0</v>
      </c>
      <c r="H33" s="22">
        <v>2292842.16</v>
      </c>
      <c r="I33" s="23">
        <f t="shared" si="2"/>
        <v>20.28274088</v>
      </c>
    </row>
    <row r="34" ht="12.75" customHeight="1">
      <c r="A34" s="21" t="s">
        <v>92</v>
      </c>
      <c r="B34" s="21" t="s">
        <v>93</v>
      </c>
      <c r="C34" s="21" t="s">
        <v>91</v>
      </c>
      <c r="D34" s="22">
        <v>52272.0</v>
      </c>
      <c r="E34" s="22">
        <v>66544.0</v>
      </c>
      <c r="F34" s="23">
        <f t="shared" si="4"/>
        <v>1.273033364</v>
      </c>
      <c r="G34" s="22">
        <v>52272.0</v>
      </c>
      <c r="H34" s="22">
        <v>1046163.0</v>
      </c>
      <c r="I34" s="23">
        <f t="shared" si="2"/>
        <v>20.0138315</v>
      </c>
    </row>
    <row r="35" ht="12.75" customHeight="1">
      <c r="A35" s="21" t="s">
        <v>94</v>
      </c>
      <c r="B35" s="21" t="s">
        <v>95</v>
      </c>
      <c r="C35" s="21" t="s">
        <v>91</v>
      </c>
      <c r="D35" s="22">
        <v>59654.0</v>
      </c>
      <c r="E35" s="22">
        <v>28695.0</v>
      </c>
      <c r="F35" s="23">
        <f t="shared" si="4"/>
        <v>0.4810239045</v>
      </c>
      <c r="G35" s="22">
        <v>59654.0</v>
      </c>
      <c r="H35" s="22">
        <v>605153.48</v>
      </c>
      <c r="I35" s="23">
        <f t="shared" si="2"/>
        <v>10.14439065</v>
      </c>
    </row>
    <row r="36" ht="12.75" customHeight="1">
      <c r="A36" s="21" t="s">
        <v>96</v>
      </c>
      <c r="B36" s="21" t="s">
        <v>97</v>
      </c>
      <c r="C36" s="21" t="s">
        <v>91</v>
      </c>
      <c r="D36" s="22">
        <v>160712.0</v>
      </c>
      <c r="E36" s="22">
        <v>256038.0</v>
      </c>
      <c r="F36" s="23">
        <f t="shared" si="4"/>
        <v>1.593147991</v>
      </c>
      <c r="G36" s="22">
        <v>160712.0</v>
      </c>
      <c r="H36" s="22">
        <v>2304633.0</v>
      </c>
      <c r="I36" s="23">
        <f t="shared" si="2"/>
        <v>14.34014262</v>
      </c>
    </row>
    <row r="37" ht="12.75" customHeight="1">
      <c r="A37" s="21" t="s">
        <v>98</v>
      </c>
      <c r="B37" s="21" t="s">
        <v>99</v>
      </c>
      <c r="C37" s="21" t="s">
        <v>100</v>
      </c>
      <c r="D37" s="22">
        <v>54714.0</v>
      </c>
      <c r="E37" s="22">
        <v>13507.0</v>
      </c>
      <c r="F37" s="23">
        <f t="shared" si="4"/>
        <v>0.2468655189</v>
      </c>
      <c r="G37" s="22">
        <v>69257.0</v>
      </c>
      <c r="H37" s="22">
        <v>1012237.0</v>
      </c>
      <c r="I37" s="23">
        <f t="shared" si="2"/>
        <v>14.6156634</v>
      </c>
    </row>
    <row r="38" ht="12.75" customHeight="1">
      <c r="A38" s="21" t="s">
        <v>101</v>
      </c>
      <c r="B38" s="21" t="s">
        <v>102</v>
      </c>
      <c r="C38" s="21" t="s">
        <v>103</v>
      </c>
      <c r="D38" s="22">
        <v>126702.0</v>
      </c>
      <c r="E38" s="22">
        <v>84341.0</v>
      </c>
      <c r="F38" s="23">
        <f t="shared" si="4"/>
        <v>0.6656643147</v>
      </c>
      <c r="G38" s="22">
        <v>126702.0</v>
      </c>
      <c r="H38" s="22">
        <v>1627626.0</v>
      </c>
      <c r="I38" s="23">
        <f t="shared" si="2"/>
        <v>12.84609556</v>
      </c>
    </row>
    <row r="39" ht="12.75" customHeight="1">
      <c r="A39" s="21" t="s">
        <v>104</v>
      </c>
      <c r="B39" s="21" t="s">
        <v>105</v>
      </c>
      <c r="C39" s="21" t="s">
        <v>106</v>
      </c>
      <c r="D39" s="22">
        <v>56331.0</v>
      </c>
      <c r="E39" s="22">
        <v>34543.0</v>
      </c>
      <c r="F39" s="23">
        <f t="shared" si="4"/>
        <v>0.6132147485</v>
      </c>
      <c r="G39" s="22">
        <v>56331.0</v>
      </c>
      <c r="H39" s="22">
        <v>1005913.32</v>
      </c>
      <c r="I39" s="23">
        <f t="shared" si="2"/>
        <v>17.85718911</v>
      </c>
    </row>
    <row r="40" ht="12.75" customHeight="1">
      <c r="A40" s="21" t="s">
        <v>107</v>
      </c>
      <c r="B40" s="21" t="s">
        <v>108</v>
      </c>
      <c r="C40" s="21" t="s">
        <v>106</v>
      </c>
      <c r="D40" s="22">
        <v>115057.0</v>
      </c>
      <c r="E40" s="22">
        <v>637650.0</v>
      </c>
      <c r="F40" s="23">
        <f t="shared" si="4"/>
        <v>5.542035687</v>
      </c>
      <c r="G40" s="22">
        <v>115057.0</v>
      </c>
      <c r="H40" s="22">
        <v>2936763.0</v>
      </c>
      <c r="I40" s="23">
        <f t="shared" si="2"/>
        <v>25.52441833</v>
      </c>
    </row>
    <row r="41" ht="12.75" customHeight="1">
      <c r="A41" s="21" t="s">
        <v>109</v>
      </c>
      <c r="B41" s="21" t="s">
        <v>110</v>
      </c>
      <c r="C41" s="21" t="s">
        <v>111</v>
      </c>
      <c r="D41" s="22">
        <v>58866.0</v>
      </c>
      <c r="E41" s="22">
        <v>38895.0</v>
      </c>
      <c r="F41" s="23">
        <f t="shared" si="4"/>
        <v>0.6607379472</v>
      </c>
      <c r="G41" s="22">
        <v>63804.0</v>
      </c>
      <c r="H41" s="22">
        <v>1260171.0</v>
      </c>
      <c r="I41" s="23">
        <f t="shared" si="2"/>
        <v>19.75065827</v>
      </c>
    </row>
    <row r="42" ht="12.75" customHeight="1">
      <c r="A42" s="21" t="s">
        <v>112</v>
      </c>
      <c r="B42" s="21" t="s">
        <v>113</v>
      </c>
      <c r="C42" s="21" t="s">
        <v>114</v>
      </c>
      <c r="D42" s="22">
        <v>85531.0</v>
      </c>
      <c r="E42" s="22">
        <v>33046.0</v>
      </c>
      <c r="F42" s="23">
        <f t="shared" si="4"/>
        <v>0.3863628392</v>
      </c>
      <c r="G42" s="22">
        <v>85531.0</v>
      </c>
      <c r="H42" s="22">
        <v>1339536.35</v>
      </c>
      <c r="I42" s="23">
        <f t="shared" si="2"/>
        <v>15.66141341</v>
      </c>
    </row>
    <row r="43" ht="12.75" customHeight="1">
      <c r="A43" s="21" t="s">
        <v>115</v>
      </c>
      <c r="B43" s="21" t="s">
        <v>116</v>
      </c>
      <c r="C43" s="21" t="s">
        <v>114</v>
      </c>
      <c r="D43" s="22">
        <v>133766.0</v>
      </c>
      <c r="E43" s="22">
        <v>130389.0</v>
      </c>
      <c r="F43" s="23">
        <f t="shared" si="4"/>
        <v>0.9747544219</v>
      </c>
      <c r="G43" s="22">
        <v>133766.0</v>
      </c>
      <c r="H43" s="22">
        <v>2240877.23</v>
      </c>
      <c r="I43" s="23">
        <f t="shared" si="2"/>
        <v>16.75221828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0"/>
    <col customWidth="1" min="2" max="2" width="4.38"/>
    <col customWidth="1" min="3" max="3" width="10.13"/>
    <col customWidth="1" min="4" max="4" width="104.13"/>
  </cols>
  <sheetData>
    <row r="1" ht="12.75" customHeight="1">
      <c r="A1" s="26" t="s">
        <v>117</v>
      </c>
      <c r="B1" s="27" t="s">
        <v>118</v>
      </c>
      <c r="C1" s="27" t="s">
        <v>119</v>
      </c>
      <c r="D1" s="26" t="s">
        <v>120</v>
      </c>
    </row>
    <row r="2" ht="12.75" customHeight="1">
      <c r="A2" s="28"/>
      <c r="B2" s="29"/>
      <c r="C2" s="30"/>
      <c r="D2" s="29"/>
    </row>
    <row r="3" ht="12.75" customHeight="1">
      <c r="A3" s="31"/>
      <c r="B3" s="13"/>
      <c r="C3" s="13"/>
      <c r="D3" s="13"/>
    </row>
    <row r="4" ht="12.75" customHeight="1">
      <c r="A4" s="28"/>
      <c r="B4" s="32"/>
      <c r="C4" s="33"/>
      <c r="D4" s="29" t="s">
        <v>121</v>
      </c>
    </row>
    <row r="5" ht="12.75" customHeight="1">
      <c r="A5" s="34"/>
      <c r="B5" s="32"/>
      <c r="C5" s="33"/>
      <c r="D5" s="35"/>
    </row>
  </sheetData>
  <drawing r:id="rId1"/>
</worksheet>
</file>